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7-2018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<sst xmlns="http://schemas.openxmlformats.org/spreadsheetml/2006/main" count="42" uniqueCount="26">
  <si>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Поставщик услуг</t>
  </si>
  <si>
    <t>Услуга</t>
  </si>
  <si>
    <t>хол.водоснабжение</t>
  </si>
  <si>
    <t>водоотведение</t>
  </si>
  <si>
    <t>отопление</t>
  </si>
  <si>
    <t>подогрев воды для ГВС</t>
  </si>
  <si>
    <t>холодн.водоснабж.для ГВС</t>
  </si>
  <si>
    <t>Норматив потребления м.куб/чел</t>
  </si>
  <si>
    <t>ед.изм.</t>
  </si>
  <si>
    <t>Гкал/кв.м.</t>
  </si>
  <si>
    <t>куб.м./чел</t>
  </si>
  <si>
    <t>Гкал/куб.м.</t>
  </si>
  <si>
    <r>
      <t>руб/м.</t>
    </r>
    <r>
      <rPr>
        <b/>
        <sz val="11"/>
        <color indexed="8"/>
        <rFont val="Arial1"/>
        <family val="0"/>
      </rPr>
      <t xml:space="preserve">³ </t>
    </r>
    <r>
      <rPr>
        <b/>
        <sz val="11"/>
        <color indexed="8"/>
        <rFont val="Arial"/>
        <family val="2"/>
      </rPr>
      <t>(счетч)</t>
    </r>
  </si>
  <si>
    <t>Сумма, руб</t>
  </si>
  <si>
    <t>МКП "Коммунальный комплекс"</t>
  </si>
  <si>
    <t>с 01.07.17     руб/Гкал.</t>
  </si>
  <si>
    <t>С 01.07.2017</t>
  </si>
  <si>
    <r>
      <t xml:space="preserve">МКП "Ложковские теплосети" </t>
    </r>
    <r>
      <rPr>
        <sz val="13"/>
        <color indexed="49"/>
        <rFont val="Arial"/>
        <family val="2"/>
      </rPr>
      <t>Майдарово,        Хоругвино</t>
    </r>
  </si>
  <si>
    <r>
      <t xml:space="preserve">МКП "Ложковские теплосети" </t>
    </r>
    <r>
      <rPr>
        <sz val="13"/>
        <color indexed="49"/>
        <rFont val="Arial"/>
        <family val="2"/>
      </rPr>
      <t>д.Ложки</t>
    </r>
  </si>
  <si>
    <t>с 01.07.18     руб/Гкал.</t>
  </si>
  <si>
    <t>С 01.07.2018</t>
  </si>
  <si>
    <t>Чашниково</t>
  </si>
  <si>
    <t>МКП "Ложковские теплосети" д.Ложки, д.Ложки мкр."Военный городок"</t>
  </si>
  <si>
    <t>МКП "Пешковские теплосети", д.Чашниково, мкр. "Новые дома"</t>
  </si>
  <si>
    <t>Тарифы на коммунальные услуги по сельскому поселению Пешковское на 2017 / 2018 год</t>
  </si>
  <si>
    <t>МКП "Ложковские теплосети"  Майдарово,Хоругвино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</si>
</sst>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руб.-419];[Red]&quot;-&quot;#,##0.00&quot; &quot;[$руб.-419]"/>
    <numFmt numFmtId="173" formatCode="0.0"/>
    <numFmt numFmtId="174" formatCode="0.0000"/>
    <numFmt numFmtId="175" formatCode="0.000"/>
  </numFmts>
  <fonts count="58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1"/>
      <family val="0"/>
    </font>
    <font>
      <sz val="13"/>
      <color indexed="4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rgb="FF000000"/>
      <name val="Arial"/>
      <family val="2"/>
    </font>
    <font>
      <sz val="13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0" fontId="34" fillId="0" borderId="0" applyNumberFormat="0" applyBorder="0" applyProtection="0">
      <alignment/>
    </xf>
    <xf numFmtId="172" fontId="34" fillId="0" borderId="0" applyBorder="0" applyProtection="0">
      <alignment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1" fillId="33" borderId="14" xfId="0" applyFont="1" applyFill="1" applyBorder="1" applyAlignment="1">
      <alignment horizontal="center" wrapText="1"/>
    </xf>
    <xf numFmtId="0" fontId="51" fillId="33" borderId="15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/>
    </xf>
    <xf numFmtId="2" fontId="52" fillId="33" borderId="16" xfId="0" applyNumberFormat="1" applyFont="1" applyFill="1" applyBorder="1" applyAlignment="1">
      <alignment horizontal="center"/>
    </xf>
    <xf numFmtId="2" fontId="52" fillId="33" borderId="10" xfId="0" applyNumberFormat="1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2" fontId="52" fillId="33" borderId="18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175" fontId="50" fillId="0" borderId="10" xfId="0" applyNumberFormat="1" applyFont="1" applyFill="1" applyBorder="1" applyAlignment="1">
      <alignment horizontal="center"/>
    </xf>
    <xf numFmtId="0" fontId="50" fillId="0" borderId="17" xfId="0" applyFont="1" applyFill="1" applyBorder="1" applyAlignment="1">
      <alignment/>
    </xf>
    <xf numFmtId="0" fontId="0" fillId="0" borderId="19" xfId="0" applyFont="1" applyFill="1" applyBorder="1" applyAlignment="1">
      <alignment horizontal="center" wrapText="1"/>
    </xf>
    <xf numFmtId="0" fontId="51" fillId="34" borderId="14" xfId="0" applyFont="1" applyFill="1" applyBorder="1" applyAlignment="1">
      <alignment horizontal="center" wrapText="1"/>
    </xf>
    <xf numFmtId="0" fontId="51" fillId="34" borderId="15" xfId="0" applyFont="1" applyFill="1" applyBorder="1" applyAlignment="1">
      <alignment horizontal="center" wrapText="1"/>
    </xf>
    <xf numFmtId="2" fontId="52" fillId="34" borderId="16" xfId="0" applyNumberFormat="1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2" fontId="52" fillId="34" borderId="10" xfId="0" applyNumberFormat="1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2" fontId="52" fillId="34" borderId="18" xfId="0" applyNumberFormat="1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0" fontId="50" fillId="0" borderId="13" xfId="0" applyFont="1" applyFill="1" applyBorder="1" applyAlignment="1">
      <alignment horizontal="center"/>
    </xf>
    <xf numFmtId="2" fontId="52" fillId="33" borderId="13" xfId="0" applyNumberFormat="1" applyFont="1" applyFill="1" applyBorder="1" applyAlignment="1">
      <alignment horizontal="center"/>
    </xf>
    <xf numFmtId="2" fontId="52" fillId="34" borderId="13" xfId="0" applyNumberFormat="1" applyFont="1" applyFill="1" applyBorder="1" applyAlignment="1">
      <alignment horizontal="center"/>
    </xf>
    <xf numFmtId="175" fontId="50" fillId="0" borderId="13" xfId="0" applyNumberFormat="1" applyFont="1" applyFill="1" applyBorder="1" applyAlignment="1">
      <alignment horizontal="center"/>
    </xf>
    <xf numFmtId="0" fontId="50" fillId="0" borderId="20" xfId="0" applyFont="1" applyFill="1" applyBorder="1" applyAlignment="1">
      <alignment/>
    </xf>
    <xf numFmtId="0" fontId="50" fillId="0" borderId="20" xfId="0" applyFont="1" applyFill="1" applyBorder="1" applyAlignment="1">
      <alignment horizontal="center"/>
    </xf>
    <xf numFmtId="0" fontId="52" fillId="33" borderId="20" xfId="0" applyFont="1" applyFill="1" applyBorder="1" applyAlignment="1">
      <alignment horizontal="center"/>
    </xf>
    <xf numFmtId="2" fontId="52" fillId="33" borderId="20" xfId="0" applyNumberFormat="1" applyFont="1" applyFill="1" applyBorder="1" applyAlignment="1">
      <alignment horizontal="center"/>
    </xf>
    <xf numFmtId="0" fontId="52" fillId="34" borderId="20" xfId="0" applyFont="1" applyFill="1" applyBorder="1" applyAlignment="1">
      <alignment horizontal="center"/>
    </xf>
    <xf numFmtId="2" fontId="52" fillId="34" borderId="21" xfId="0" applyNumberFormat="1" applyFont="1" applyFill="1" applyBorder="1" applyAlignment="1">
      <alignment horizontal="center"/>
    </xf>
    <xf numFmtId="2" fontId="52" fillId="34" borderId="22" xfId="0" applyNumberFormat="1" applyFont="1" applyFill="1" applyBorder="1" applyAlignment="1">
      <alignment horizontal="center"/>
    </xf>
    <xf numFmtId="0" fontId="50" fillId="0" borderId="19" xfId="0" applyFont="1" applyFill="1" applyBorder="1" applyAlignment="1">
      <alignment/>
    </xf>
    <xf numFmtId="2" fontId="50" fillId="0" borderId="19" xfId="0" applyNumberFormat="1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2" fontId="52" fillId="33" borderId="19" xfId="0" applyNumberFormat="1" applyFont="1" applyFill="1" applyBorder="1" applyAlignment="1">
      <alignment horizontal="center"/>
    </xf>
    <xf numFmtId="0" fontId="52" fillId="34" borderId="19" xfId="0" applyFont="1" applyFill="1" applyBorder="1" applyAlignment="1">
      <alignment horizontal="center"/>
    </xf>
    <xf numFmtId="2" fontId="52" fillId="34" borderId="23" xfId="0" applyNumberFormat="1" applyFont="1" applyFill="1" applyBorder="1" applyAlignment="1">
      <alignment horizontal="center"/>
    </xf>
    <xf numFmtId="0" fontId="50" fillId="0" borderId="24" xfId="0" applyFont="1" applyFill="1" applyBorder="1" applyAlignment="1">
      <alignment/>
    </xf>
    <xf numFmtId="0" fontId="50" fillId="0" borderId="24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2" fontId="52" fillId="33" borderId="25" xfId="0" applyNumberFormat="1" applyFont="1" applyFill="1" applyBorder="1" applyAlignment="1">
      <alignment horizontal="center"/>
    </xf>
    <xf numFmtId="0" fontId="52" fillId="34" borderId="24" xfId="0" applyFont="1" applyFill="1" applyBorder="1" applyAlignment="1">
      <alignment horizontal="center"/>
    </xf>
    <xf numFmtId="2" fontId="52" fillId="34" borderId="25" xfId="0" applyNumberFormat="1" applyFont="1" applyFill="1" applyBorder="1" applyAlignment="1">
      <alignment horizontal="center"/>
    </xf>
    <xf numFmtId="2" fontId="50" fillId="0" borderId="17" xfId="0" applyNumberFormat="1" applyFont="1" applyFill="1" applyBorder="1" applyAlignment="1">
      <alignment horizontal="center"/>
    </xf>
    <xf numFmtId="0" fontId="50" fillId="0" borderId="24" xfId="0" applyFont="1" applyBorder="1" applyAlignment="1">
      <alignment wrapText="1"/>
    </xf>
    <xf numFmtId="0" fontId="51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51" fillId="0" borderId="20" xfId="0" applyFont="1" applyBorder="1" applyAlignment="1">
      <alignment horizontal="center" wrapText="1"/>
    </xf>
    <xf numFmtId="0" fontId="50" fillId="0" borderId="11" xfId="0" applyFont="1" applyBorder="1" applyAlignment="1">
      <alignment horizontal="center"/>
    </xf>
    <xf numFmtId="0" fontId="50" fillId="0" borderId="27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1" fillId="0" borderId="28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3" fillId="35" borderId="32" xfId="0" applyFont="1" applyFill="1" applyBorder="1" applyAlignment="1">
      <alignment horizontal="center" vertical="center"/>
    </xf>
    <xf numFmtId="0" fontId="53" fillId="35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4" fillId="0" borderId="35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5" fillId="0" borderId="27" xfId="0" applyFont="1" applyBorder="1" applyAlignment="1">
      <alignment horizontal="center" vertical="center" wrapText="1"/>
    </xf>
    <xf numFmtId="0" fontId="51" fillId="0" borderId="27" xfId="0" applyFont="1" applyBorder="1" applyAlignment="1">
      <alignment/>
    </xf>
    <xf numFmtId="0" fontId="54" fillId="0" borderId="38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6" fillId="0" borderId="42" xfId="0" applyFont="1" applyFill="1" applyBorder="1" applyAlignment="1">
      <alignment horizontal="center" vertical="center" wrapText="1"/>
    </xf>
    <xf numFmtId="0" fontId="57" fillId="0" borderId="43" xfId="0" applyFont="1" applyBorder="1" applyAlignment="1">
      <alignment horizont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P10" sqref="P10"/>
    </sheetView>
  </sheetViews>
  <sheetFormatPr defaultColWidth="9.00390625" defaultRowHeight="14.25"/>
  <cols>
    <col min="1" max="1" width="18.875" style="0" customWidth="1"/>
    <col min="2" max="2" width="27.375" style="0" customWidth="1"/>
    <col min="3" max="3" width="10.75390625" style="0" customWidth="1"/>
    <col min="4" max="5" width="10.75390625" style="3" customWidth="1"/>
    <col min="6" max="6" width="12.00390625" style="0" customWidth="1"/>
    <col min="7" max="7" width="11.375" style="6" customWidth="1"/>
    <col min="8" max="8" width="9.00390625" style="3" customWidth="1"/>
    <col min="10" max="10" width="10.625" style="0" customWidth="1"/>
    <col min="11" max="12" width="9.00390625" style="59" customWidth="1"/>
  </cols>
  <sheetData>
    <row r="1" spans="1:10" ht="24" customHeight="1">
      <c r="A1" s="71" t="s">
        <v>24</v>
      </c>
      <c r="B1" s="71"/>
      <c r="C1" s="71"/>
      <c r="D1" s="71"/>
      <c r="E1" s="71"/>
      <c r="F1" s="71"/>
      <c r="G1" s="72"/>
      <c r="H1" s="72"/>
      <c r="I1" s="72"/>
      <c r="J1" s="72"/>
    </row>
    <row r="2" spans="1:10" ht="24.75" customHeight="1" thickBot="1">
      <c r="A2" s="73"/>
      <c r="B2" s="73"/>
      <c r="C2" s="73"/>
      <c r="D2" s="73"/>
      <c r="E2" s="73"/>
      <c r="F2" s="73"/>
      <c r="G2" s="74"/>
      <c r="H2" s="74"/>
      <c r="I2" s="74"/>
      <c r="J2" s="74"/>
    </row>
    <row r="3" spans="1:10" ht="26.25" customHeight="1">
      <c r="A3" s="78" t="s">
        <v>0</v>
      </c>
      <c r="B3" s="80" t="s">
        <v>1</v>
      </c>
      <c r="C3" s="60" t="s">
        <v>15</v>
      </c>
      <c r="D3" s="60" t="s">
        <v>19</v>
      </c>
      <c r="E3" s="62" t="s">
        <v>8</v>
      </c>
      <c r="F3" s="82" t="s">
        <v>7</v>
      </c>
      <c r="G3" s="84" t="s">
        <v>16</v>
      </c>
      <c r="H3" s="85"/>
      <c r="I3" s="86" t="s">
        <v>20</v>
      </c>
      <c r="J3" s="87"/>
    </row>
    <row r="4" spans="1:10" ht="30.75" thickBot="1">
      <c r="A4" s="79"/>
      <c r="B4" s="81"/>
      <c r="C4" s="61"/>
      <c r="D4" s="61"/>
      <c r="E4" s="63"/>
      <c r="F4" s="83"/>
      <c r="G4" s="7" t="s">
        <v>12</v>
      </c>
      <c r="H4" s="8" t="s">
        <v>13</v>
      </c>
      <c r="I4" s="19" t="s">
        <v>12</v>
      </c>
      <c r="J4" s="20" t="s">
        <v>13</v>
      </c>
    </row>
    <row r="5" spans="1:10" ht="30" customHeight="1">
      <c r="A5" s="75" t="s">
        <v>14</v>
      </c>
      <c r="B5" s="51" t="s">
        <v>2</v>
      </c>
      <c r="C5" s="52"/>
      <c r="D5" s="55"/>
      <c r="E5" s="53" t="s">
        <v>10</v>
      </c>
      <c r="F5" s="54">
        <v>4.35</v>
      </c>
      <c r="G5" s="46">
        <v>32.39</v>
      </c>
      <c r="H5" s="47">
        <f>G5*F5</f>
        <v>140.8965</v>
      </c>
      <c r="I5" s="48">
        <v>33.82</v>
      </c>
      <c r="J5" s="49">
        <f>I5*F5</f>
        <v>147.117</v>
      </c>
    </row>
    <row r="6" spans="1:10" ht="25.5" customHeight="1" thickBot="1">
      <c r="A6" s="76"/>
      <c r="B6" s="1" t="s">
        <v>3</v>
      </c>
      <c r="C6" s="2"/>
      <c r="D6" s="56"/>
      <c r="E6" s="5" t="s">
        <v>10</v>
      </c>
      <c r="F6" s="4">
        <v>7.5</v>
      </c>
      <c r="G6" s="9">
        <v>38.28</v>
      </c>
      <c r="H6" s="10">
        <f>G6*F6</f>
        <v>287.1</v>
      </c>
      <c r="I6" s="22">
        <v>38.86</v>
      </c>
      <c r="J6" s="21">
        <f>I6*F6</f>
        <v>291.45</v>
      </c>
    </row>
    <row r="7" spans="1:10" ht="24.75" customHeight="1" thickBot="1">
      <c r="A7" s="64" t="s">
        <v>25</v>
      </c>
      <c r="B7" s="65"/>
      <c r="C7" s="65"/>
      <c r="D7" s="65"/>
      <c r="E7" s="65"/>
      <c r="F7" s="65"/>
      <c r="G7" s="66"/>
      <c r="H7" s="66"/>
      <c r="I7" s="66"/>
      <c r="J7" s="67"/>
    </row>
    <row r="8" spans="1:10" ht="27" customHeight="1">
      <c r="A8" s="75" t="s">
        <v>17</v>
      </c>
      <c r="B8" s="44" t="s">
        <v>4</v>
      </c>
      <c r="C8" s="44">
        <v>2764.63</v>
      </c>
      <c r="D8" s="45">
        <v>2809.88</v>
      </c>
      <c r="E8" s="45" t="s">
        <v>9</v>
      </c>
      <c r="F8" s="45">
        <v>0.016</v>
      </c>
      <c r="G8" s="46"/>
      <c r="H8" s="47">
        <f>C8*F8</f>
        <v>44.234080000000006</v>
      </c>
      <c r="I8" s="48"/>
      <c r="J8" s="49">
        <f>D8*F8</f>
        <v>44.95808</v>
      </c>
    </row>
    <row r="9" spans="1:10" ht="28.5" customHeight="1">
      <c r="A9" s="76"/>
      <c r="B9" s="14" t="s">
        <v>5</v>
      </c>
      <c r="C9" s="14">
        <f>C8</f>
        <v>2764.63</v>
      </c>
      <c r="D9" s="15">
        <v>2809.88</v>
      </c>
      <c r="E9" s="15" t="s">
        <v>11</v>
      </c>
      <c r="F9" s="16">
        <v>0.055</v>
      </c>
      <c r="G9" s="11">
        <f>C9*F9</f>
        <v>152.05465</v>
      </c>
      <c r="H9" s="10">
        <f>G9*F10</f>
        <v>478.9721475</v>
      </c>
      <c r="I9" s="23">
        <f>D9*F9</f>
        <v>154.54340000000002</v>
      </c>
      <c r="J9" s="21">
        <v>486.8</v>
      </c>
    </row>
    <row r="10" spans="1:10" ht="36" customHeight="1" thickBot="1">
      <c r="A10" s="77"/>
      <c r="B10" s="17" t="s">
        <v>6</v>
      </c>
      <c r="C10" s="17"/>
      <c r="D10" s="57"/>
      <c r="E10" s="18" t="s">
        <v>10</v>
      </c>
      <c r="F10" s="50">
        <v>3.15</v>
      </c>
      <c r="G10" s="12">
        <v>32.39</v>
      </c>
      <c r="H10" s="13">
        <f>G10*F10</f>
        <v>102.0285</v>
      </c>
      <c r="I10" s="24">
        <v>33.82</v>
      </c>
      <c r="J10" s="25">
        <f>I10*F10</f>
        <v>106.533</v>
      </c>
    </row>
    <row r="11" spans="1:10" ht="24" customHeight="1" thickBot="1">
      <c r="A11" s="64" t="s">
        <v>22</v>
      </c>
      <c r="B11" s="65"/>
      <c r="C11" s="65"/>
      <c r="D11" s="65"/>
      <c r="E11" s="65"/>
      <c r="F11" s="65"/>
      <c r="G11" s="66"/>
      <c r="H11" s="66"/>
      <c r="I11" s="66"/>
      <c r="J11" s="67"/>
    </row>
    <row r="12" spans="1:10" ht="19.5" customHeight="1">
      <c r="A12" s="68" t="s">
        <v>18</v>
      </c>
      <c r="B12" s="31" t="s">
        <v>4</v>
      </c>
      <c r="C12" s="31">
        <v>2684.16</v>
      </c>
      <c r="D12" s="32">
        <v>2809.88</v>
      </c>
      <c r="E12" s="32" t="s">
        <v>9</v>
      </c>
      <c r="F12" s="32">
        <v>0.016</v>
      </c>
      <c r="G12" s="33"/>
      <c r="H12" s="34">
        <f>C12*F12</f>
        <v>42.94656</v>
      </c>
      <c r="I12" s="35"/>
      <c r="J12" s="36">
        <f>D12*F12</f>
        <v>44.95808</v>
      </c>
    </row>
    <row r="13" spans="1:10" ht="21" customHeight="1">
      <c r="A13" s="69"/>
      <c r="B13" s="26" t="s">
        <v>5</v>
      </c>
      <c r="C13" s="26">
        <f>C12</f>
        <v>2684.16</v>
      </c>
      <c r="D13" s="27">
        <v>2809.88</v>
      </c>
      <c r="E13" s="27" t="s">
        <v>11</v>
      </c>
      <c r="F13" s="30">
        <v>0.055</v>
      </c>
      <c r="G13" s="28">
        <f>C13*F13</f>
        <v>147.62879999999998</v>
      </c>
      <c r="H13" s="28">
        <f>G13*F14</f>
        <v>465.0307199999999</v>
      </c>
      <c r="I13" s="29">
        <f>D13*F13</f>
        <v>154.54340000000002</v>
      </c>
      <c r="J13" s="37">
        <v>486.8</v>
      </c>
    </row>
    <row r="14" spans="1:10" ht="21" customHeight="1" thickBot="1">
      <c r="A14" s="70"/>
      <c r="B14" s="38" t="s">
        <v>6</v>
      </c>
      <c r="C14" s="38"/>
      <c r="D14" s="58"/>
      <c r="E14" s="18" t="s">
        <v>10</v>
      </c>
      <c r="F14" s="39">
        <v>3.15</v>
      </c>
      <c r="G14" s="40">
        <v>32.39</v>
      </c>
      <c r="H14" s="41">
        <f>G14*F14</f>
        <v>102.0285</v>
      </c>
      <c r="I14" s="42">
        <v>33.82</v>
      </c>
      <c r="J14" s="43">
        <f>I14*F14</f>
        <v>106.533</v>
      </c>
    </row>
    <row r="15" spans="1:10" ht="28.5" customHeight="1" thickBot="1">
      <c r="A15" s="64" t="s">
        <v>23</v>
      </c>
      <c r="B15" s="65"/>
      <c r="C15" s="65"/>
      <c r="D15" s="65"/>
      <c r="E15" s="65"/>
      <c r="F15" s="65"/>
      <c r="G15" s="66"/>
      <c r="H15" s="66"/>
      <c r="I15" s="66"/>
      <c r="J15" s="67"/>
    </row>
    <row r="16" spans="1:10" ht="24" customHeight="1">
      <c r="A16" s="68" t="s">
        <v>21</v>
      </c>
      <c r="B16" s="31" t="s">
        <v>4</v>
      </c>
      <c r="C16" s="31">
        <v>2293</v>
      </c>
      <c r="D16" s="32">
        <v>2408.9</v>
      </c>
      <c r="E16" s="32" t="s">
        <v>9</v>
      </c>
      <c r="F16" s="32">
        <v>0.016</v>
      </c>
      <c r="G16" s="33"/>
      <c r="H16" s="34">
        <f>C16*F16</f>
        <v>36.688</v>
      </c>
      <c r="I16" s="35"/>
      <c r="J16" s="36">
        <f>D16*F16</f>
        <v>38.5424</v>
      </c>
    </row>
    <row r="17" spans="1:10" ht="22.5" customHeight="1">
      <c r="A17" s="69"/>
      <c r="B17" s="26" t="s">
        <v>5</v>
      </c>
      <c r="C17" s="26">
        <f>C16</f>
        <v>2293</v>
      </c>
      <c r="D17" s="27">
        <v>2408.9</v>
      </c>
      <c r="E17" s="27" t="s">
        <v>11</v>
      </c>
      <c r="F17" s="30">
        <v>0.055</v>
      </c>
      <c r="G17" s="28">
        <f>C17*F17</f>
        <v>126.115</v>
      </c>
      <c r="H17" s="28">
        <f>G17*F18</f>
        <v>397.26225</v>
      </c>
      <c r="I17" s="29">
        <f>D17*F17</f>
        <v>132.4895</v>
      </c>
      <c r="J17" s="37">
        <f>I17*F18</f>
        <v>417.34192499999995</v>
      </c>
    </row>
    <row r="18" spans="1:10" ht="24.75" customHeight="1" thickBot="1">
      <c r="A18" s="70"/>
      <c r="B18" s="38" t="s">
        <v>6</v>
      </c>
      <c r="C18" s="38"/>
      <c r="D18" s="58"/>
      <c r="E18" s="18" t="s">
        <v>10</v>
      </c>
      <c r="F18" s="39">
        <v>3.15</v>
      </c>
      <c r="G18" s="40">
        <v>32.39</v>
      </c>
      <c r="H18" s="41">
        <f>G18*F18</f>
        <v>102.0285</v>
      </c>
      <c r="I18" s="42">
        <v>33.82</v>
      </c>
      <c r="J18" s="43">
        <f>I18*F18</f>
        <v>106.533</v>
      </c>
    </row>
  </sheetData>
  <sheetProtection/>
  <mergeCells count="16">
    <mergeCell ref="A7:J7"/>
    <mergeCell ref="A11:J11"/>
    <mergeCell ref="A15:J15"/>
    <mergeCell ref="A5:A6"/>
    <mergeCell ref="A8:A10"/>
    <mergeCell ref="A3:A4"/>
    <mergeCell ref="B3:B4"/>
    <mergeCell ref="A16:A18"/>
    <mergeCell ref="F3:F4"/>
    <mergeCell ref="G3:H3"/>
    <mergeCell ref="C3:C4"/>
    <mergeCell ref="E3:E4"/>
    <mergeCell ref="A12:A14"/>
    <mergeCell ref="D3:D4"/>
    <mergeCell ref="A1:J2"/>
    <mergeCell ref="I3:J3"/>
  </mergeCells>
  <printOptions/>
  <pageMargins left="0" right="0" top="0.1968503937007874" bottom="0" header="0" footer="0"/>
  <pageSetup firstPageNumber="1" useFirstPageNumber="1" fitToHeight="0" fitToWidth="0" horizontalDpi="600" verticalDpi="600" orientation="landscape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ЖЭУ</cp:lastModifiedBy>
  <cp:lastPrinted>2018-08-06T08:00:02Z</cp:lastPrinted>
  <dcterms:created xsi:type="dcterms:W3CDTF">2014-07-01T10:51:47Z</dcterms:created>
  <dcterms:modified xsi:type="dcterms:W3CDTF">2018-08-06T08:00:30Z</dcterms:modified>
  <cp:category/>
  <cp:version/>
  <cp:contentType/>
  <cp:contentStatus/>
  <cp:revision>4</cp:revision>
</cp:coreProperties>
</file>