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<sst xmlns="http://schemas.openxmlformats.org/spreadsheetml/2006/main" count="108" uniqueCount="88">
  <si>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</si>
  <si>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</si>
  <si>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</si>
  <si>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</si>
  <si>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</si>
  <si>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</si>
  <si>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</si>
  <si>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</si>
  <si>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</si>
  <si>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</si>
  <si>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</si>
  <si>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</si>
  <si>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</si>
  <si>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</si>
  <si>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</si>
  <si>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</si>
  <si>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</si>
  <si>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</si>
  <si>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</si>
  <si>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</si>
  <si>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</si>
  <si>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</si>
  <si>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</si>
  <si>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</si>
  <si>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</si>
  <si>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</si>
  <si>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</si>
  <si>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</si>
  <si>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</si>
  <si>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</si>
  <si>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</si>
  <si>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</si>
  <si>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</si>
  <si>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</si>
  <si>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</si>
  <si>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</si>
  <si>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</si>
  <si>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</si>
  <si>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</si>
  <si>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</si>
  <si>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</si>
  <si>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</si>
  <si>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</si>
  <si>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</si>
  <si>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</si>
  <si>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</si>
  <si>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</si>
  <si>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</si>
  <si>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</si>
  <si>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</si>
  <si>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</si>
  <si>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</si>
  <si>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</si>
  <si>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</si>
  <si>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</si>
  <si>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</si>
  <si>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</si>
  <si>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</si>
  <si>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</si>
  <si>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</si>
  <si>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</si>
  <si>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</si>
  <si>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</si>
  <si>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</si>
  <si>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</si>
  <si>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</si>
  <si>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</si>
  <si>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</si>
  <si>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</si>
  <si>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</si>
  <si>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</si>
  <si>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</si>
  <si>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</si>
  <si>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6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</si>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</sst>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6"/>
  <sheetViews>
    <sheetView tabSelected="1" topLeftCell="A75" zoomScale="130" zoomScaleNormal="130" workbookViewId="0">
      <selection activeCell="E70" sqref="E70:G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1" width="9.140625" style="1"/>
    <col min="12" max="12" width="12.42578125" style="1" bestFit="1" customWidth="1"/>
    <col min="13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x14ac:dyDescent="0.25">
      <c r="B5" s="52" t="s">
        <v>73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25</v>
      </c>
      <c r="C6" s="53"/>
      <c r="D6" s="53"/>
      <c r="E6" s="53"/>
      <c r="F6" s="53"/>
      <c r="G6" s="53"/>
      <c r="H6" s="53"/>
      <c r="I6" s="53"/>
    </row>
    <row r="7" spans="2:9" ht="28.5" customHeight="1" x14ac:dyDescent="0.25">
      <c r="B7" s="54" t="s">
        <v>70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33.75" customHeight="1" x14ac:dyDescent="0.25">
      <c r="B9" s="54" t="s">
        <v>71</v>
      </c>
      <c r="C9" s="54"/>
      <c r="D9" s="54"/>
      <c r="E9" s="54"/>
      <c r="F9" s="54"/>
      <c r="G9" s="54"/>
      <c r="H9" s="54"/>
      <c r="I9" s="54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12.75" customHeight="1" x14ac:dyDescent="0.25">
      <c r="B11" s="59" t="s">
        <v>74</v>
      </c>
      <c r="C11" s="59"/>
      <c r="D11" s="59"/>
      <c r="E11" s="59"/>
      <c r="F11" s="59"/>
      <c r="G11" s="59"/>
      <c r="H11" s="59"/>
      <c r="I11" s="59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72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75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2702.79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22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23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24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30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519870.54</v>
      </c>
      <c r="F31" s="20">
        <v>1</v>
      </c>
      <c r="G31" s="20">
        <f>E31</f>
        <v>519870.54</v>
      </c>
      <c r="H31" s="20">
        <v>1</v>
      </c>
      <c r="I31" s="20">
        <f>E31</f>
        <v>519870.54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68063.070000000007</v>
      </c>
      <c r="F32" s="20">
        <v>1</v>
      </c>
      <c r="G32" s="20">
        <f t="shared" ref="G32:G38" si="0">E32</f>
        <v>68063.070000000007</v>
      </c>
      <c r="H32" s="20">
        <v>1</v>
      </c>
      <c r="I32" s="20">
        <f t="shared" ref="I32:I38" si="1">E32</f>
        <v>68063.070000000007</v>
      </c>
    </row>
    <row r="33" spans="2:12" x14ac:dyDescent="0.25">
      <c r="B33" s="20">
        <v>3</v>
      </c>
      <c r="C33" s="21" t="s">
        <v>79</v>
      </c>
      <c r="D33" s="21" t="s">
        <v>77</v>
      </c>
      <c r="E33" s="20">
        <v>84268.58</v>
      </c>
      <c r="F33" s="20">
        <v>1</v>
      </c>
      <c r="G33" s="20">
        <f t="shared" si="0"/>
        <v>84268.58</v>
      </c>
      <c r="H33" s="20">
        <v>1</v>
      </c>
      <c r="I33" s="20">
        <f t="shared" si="1"/>
        <v>84268.58</v>
      </c>
    </row>
    <row r="34" spans="2:12" ht="22.5" x14ac:dyDescent="0.25">
      <c r="B34" s="15">
        <v>4</v>
      </c>
      <c r="C34" s="21" t="s">
        <v>80</v>
      </c>
      <c r="D34" s="21" t="s">
        <v>77</v>
      </c>
      <c r="E34" s="20">
        <v>143903.17000000001</v>
      </c>
      <c r="F34" s="20">
        <v>1</v>
      </c>
      <c r="G34" s="20">
        <f t="shared" si="0"/>
        <v>143903.17000000001</v>
      </c>
      <c r="H34" s="20">
        <v>1</v>
      </c>
      <c r="I34" s="20">
        <f t="shared" si="1"/>
        <v>143903.17000000001</v>
      </c>
    </row>
    <row r="35" spans="2:12" x14ac:dyDescent="0.25">
      <c r="B35" s="15">
        <v>5</v>
      </c>
      <c r="C35" s="21" t="s">
        <v>81</v>
      </c>
      <c r="D35" s="21" t="s">
        <v>77</v>
      </c>
      <c r="E35" s="15">
        <v>109872.8</v>
      </c>
      <c r="F35" s="15">
        <v>1</v>
      </c>
      <c r="G35" s="20">
        <f t="shared" si="0"/>
        <v>109872.8</v>
      </c>
      <c r="H35" s="15">
        <v>1</v>
      </c>
      <c r="I35" s="20">
        <f t="shared" si="1"/>
        <v>109872.8</v>
      </c>
      <c r="L35" s="22"/>
    </row>
    <row r="36" spans="2:12" ht="22.5" x14ac:dyDescent="0.25">
      <c r="B36" s="15">
        <v>6</v>
      </c>
      <c r="C36" s="21" t="s">
        <v>82</v>
      </c>
      <c r="D36" s="21" t="s">
        <v>77</v>
      </c>
      <c r="E36" s="15">
        <v>59796.83</v>
      </c>
      <c r="F36" s="15">
        <v>1</v>
      </c>
      <c r="G36" s="20">
        <f t="shared" si="0"/>
        <v>59796.83</v>
      </c>
      <c r="H36" s="15">
        <v>1</v>
      </c>
      <c r="I36" s="20">
        <f t="shared" si="1"/>
        <v>59796.83</v>
      </c>
    </row>
    <row r="37" spans="2:12" ht="22.5" x14ac:dyDescent="0.25">
      <c r="B37" s="15">
        <v>7</v>
      </c>
      <c r="C37" s="21" t="s">
        <v>83</v>
      </c>
      <c r="D37" s="21" t="s">
        <v>77</v>
      </c>
      <c r="E37" s="15">
        <v>28360.65</v>
      </c>
      <c r="F37" s="15">
        <v>1</v>
      </c>
      <c r="G37" s="20">
        <f t="shared" si="0"/>
        <v>28360.65</v>
      </c>
      <c r="H37" s="15">
        <v>1</v>
      </c>
      <c r="I37" s="20">
        <f t="shared" si="1"/>
        <v>28360.65</v>
      </c>
    </row>
    <row r="38" spans="2:12" ht="22.5" x14ac:dyDescent="0.25">
      <c r="B38" s="15">
        <v>8</v>
      </c>
      <c r="C38" s="21" t="s">
        <v>84</v>
      </c>
      <c r="D38" s="21" t="s">
        <v>77</v>
      </c>
      <c r="E38" s="15">
        <v>44402.42</v>
      </c>
      <c r="F38" s="15">
        <v>1</v>
      </c>
      <c r="G38" s="20">
        <f t="shared" si="0"/>
        <v>44402.42</v>
      </c>
      <c r="H38" s="15">
        <v>1</v>
      </c>
      <c r="I38" s="20">
        <f t="shared" si="1"/>
        <v>44402.42</v>
      </c>
    </row>
    <row r="39" spans="2:12" x14ac:dyDescent="0.25">
      <c r="B39" s="27" t="s">
        <v>27</v>
      </c>
      <c r="C39" s="28"/>
      <c r="D39" s="28"/>
      <c r="E39" s="29"/>
      <c r="F39" s="10" t="s">
        <v>26</v>
      </c>
      <c r="G39" s="15">
        <f>SUM(G31:G38)</f>
        <v>1058538.06</v>
      </c>
      <c r="H39" s="15" t="s">
        <v>26</v>
      </c>
      <c r="I39" s="15">
        <f>SUM(I31:I38)</f>
        <v>1058538.06</v>
      </c>
    </row>
    <row r="41" spans="2:12" ht="15.75" x14ac:dyDescent="0.25">
      <c r="B41" s="31" t="s">
        <v>59</v>
      </c>
      <c r="C41" s="31"/>
      <c r="D41" s="31"/>
      <c r="E41" s="31"/>
      <c r="F41" s="31"/>
      <c r="G41" s="31"/>
      <c r="H41" s="31"/>
      <c r="I41" s="31"/>
    </row>
    <row r="42" spans="2:12" ht="15.75" x14ac:dyDescent="0.25">
      <c r="B42" s="31" t="s">
        <v>60</v>
      </c>
      <c r="C42" s="31"/>
      <c r="D42" s="31"/>
      <c r="E42" s="31"/>
      <c r="F42" s="31"/>
      <c r="G42" s="31"/>
      <c r="H42" s="31"/>
      <c r="I42" s="31"/>
    </row>
    <row r="43" spans="2:12" ht="15.75" x14ac:dyDescent="0.25">
      <c r="B43" s="31" t="s">
        <v>61</v>
      </c>
      <c r="C43" s="31"/>
      <c r="D43" s="31"/>
      <c r="E43" s="31"/>
      <c r="F43" s="31"/>
      <c r="G43" s="31"/>
      <c r="H43" s="31"/>
      <c r="I43" s="31"/>
    </row>
    <row r="44" spans="2:12" ht="15.75" x14ac:dyDescent="0.25">
      <c r="B44" s="31" t="s">
        <v>62</v>
      </c>
      <c r="C44" s="31"/>
      <c r="D44" s="31"/>
      <c r="E44" s="31"/>
      <c r="F44" s="31"/>
      <c r="G44" s="31"/>
      <c r="H44" s="31"/>
      <c r="I44" s="31"/>
    </row>
    <row r="45" spans="2:12" ht="15.75" x14ac:dyDescent="0.25">
      <c r="B45" s="31" t="s">
        <v>63</v>
      </c>
      <c r="C45" s="31"/>
      <c r="D45" s="31"/>
      <c r="E45" s="31"/>
      <c r="F45" s="31"/>
      <c r="G45" s="44">
        <v>85446</v>
      </c>
      <c r="H45" s="44"/>
      <c r="I45" s="18" t="s">
        <v>58</v>
      </c>
    </row>
    <row r="46" spans="2:12" ht="15.75" x14ac:dyDescent="0.25">
      <c r="B46" s="31" t="s">
        <v>64</v>
      </c>
      <c r="C46" s="31"/>
      <c r="D46" s="31"/>
      <c r="E46" s="31"/>
      <c r="F46" s="31"/>
      <c r="G46" s="31"/>
      <c r="H46" s="31"/>
      <c r="I46" s="31"/>
    </row>
    <row r="47" spans="2:12" ht="15.75" x14ac:dyDescent="0.25">
      <c r="B47" s="31" t="s">
        <v>65</v>
      </c>
      <c r="C47" s="31"/>
      <c r="D47" s="31"/>
      <c r="E47" s="31"/>
      <c r="F47" s="31"/>
      <c r="G47" s="31"/>
      <c r="H47" s="31"/>
      <c r="I47" s="31"/>
    </row>
    <row r="48" spans="2:12" ht="15.75" x14ac:dyDescent="0.25">
      <c r="B48" s="31" t="s">
        <v>66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67</v>
      </c>
      <c r="C49" s="31"/>
      <c r="D49" s="31"/>
      <c r="E49" s="31"/>
      <c r="F49" s="31"/>
      <c r="G49" s="31"/>
      <c r="H49" s="19">
        <v>67050</v>
      </c>
      <c r="I49" s="18" t="s">
        <v>58</v>
      </c>
    </row>
    <row r="50" spans="2:9" ht="15.75" x14ac:dyDescent="0.25">
      <c r="B50" s="31" t="s">
        <v>68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8" t="s">
        <v>69</v>
      </c>
      <c r="C51" s="18"/>
      <c r="D51" s="44">
        <v>0</v>
      </c>
      <c r="E51" s="44"/>
      <c r="F51" s="18" t="s">
        <v>58</v>
      </c>
      <c r="G51" s="18"/>
      <c r="H51" s="18"/>
      <c r="I51" s="18"/>
    </row>
    <row r="52" spans="2:9" ht="15.75" x14ac:dyDescent="0.25">
      <c r="B52" s="31" t="s">
        <v>86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85</v>
      </c>
      <c r="C53" s="31"/>
      <c r="D53" s="31"/>
      <c r="E53" s="31"/>
      <c r="F53" s="31"/>
      <c r="G53" s="31"/>
      <c r="H53" s="19">
        <v>152496</v>
      </c>
      <c r="I53" s="18" t="s">
        <v>58</v>
      </c>
    </row>
    <row r="55" spans="2:9" ht="87.75" customHeight="1" x14ac:dyDescent="0.25">
      <c r="B55" s="13" t="s">
        <v>0</v>
      </c>
      <c r="C55" s="33" t="s">
        <v>28</v>
      </c>
      <c r="D55" s="33"/>
      <c r="E55" s="13" t="s">
        <v>29</v>
      </c>
      <c r="F55" s="13" t="s">
        <v>31</v>
      </c>
      <c r="G55" s="13" t="s">
        <v>32</v>
      </c>
      <c r="H55" s="23" t="s">
        <v>33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x14ac:dyDescent="0.25">
      <c r="B57" s="9"/>
      <c r="C57" s="25">
        <v>0</v>
      </c>
      <c r="D57" s="25"/>
      <c r="E57" s="9">
        <v>0</v>
      </c>
      <c r="F57" s="9">
        <v>0</v>
      </c>
      <c r="G57" s="9">
        <v>0</v>
      </c>
      <c r="H57" s="25">
        <v>0</v>
      </c>
      <c r="I57" s="25"/>
    </row>
    <row r="58" spans="2:9" x14ac:dyDescent="0.25">
      <c r="B58" s="9"/>
      <c r="C58" s="25"/>
      <c r="D58" s="25"/>
      <c r="E58" s="9"/>
      <c r="F58" s="9"/>
      <c r="G58" s="9"/>
      <c r="H58" s="25"/>
      <c r="I58" s="25"/>
    </row>
    <row r="59" spans="2:9" x14ac:dyDescent="0.25">
      <c r="B59" s="27" t="s">
        <v>27</v>
      </c>
      <c r="C59" s="28"/>
      <c r="D59" s="28"/>
      <c r="E59" s="29"/>
      <c r="F59" s="9"/>
      <c r="G59" s="16" t="s">
        <v>26</v>
      </c>
      <c r="H59" s="26" t="s">
        <v>26</v>
      </c>
      <c r="I59" s="26"/>
    </row>
    <row r="61" spans="2:9" ht="15.75" x14ac:dyDescent="0.25">
      <c r="B61" s="32" t="s">
        <v>56</v>
      </c>
      <c r="C61" s="32"/>
      <c r="D61" s="32"/>
      <c r="E61" s="32"/>
      <c r="F61" s="32"/>
      <c r="G61" s="32"/>
      <c r="H61" s="32"/>
      <c r="I61" s="32"/>
    </row>
    <row r="62" spans="2:9" ht="15.75" x14ac:dyDescent="0.25">
      <c r="B62" s="17" t="s">
        <v>57</v>
      </c>
      <c r="C62" s="17"/>
      <c r="D62" s="17"/>
      <c r="E62" s="37">
        <f>G39</f>
        <v>1058538.06</v>
      </c>
      <c r="F62" s="37"/>
      <c r="G62" s="17" t="s">
        <v>58</v>
      </c>
      <c r="H62" s="17"/>
      <c r="I62" s="17"/>
    </row>
    <row r="64" spans="2:9" ht="15.75" x14ac:dyDescent="0.25">
      <c r="B64" s="32" t="s">
        <v>34</v>
      </c>
      <c r="C64" s="32"/>
      <c r="D64" s="32"/>
      <c r="E64" s="32"/>
      <c r="F64" s="32"/>
      <c r="G64" s="32"/>
      <c r="H64" s="32"/>
      <c r="I64" s="32"/>
    </row>
    <row r="65" spans="2:9" ht="15.75" x14ac:dyDescent="0.25">
      <c r="B65" s="32" t="s">
        <v>35</v>
      </c>
      <c r="C65" s="32"/>
      <c r="D65" s="32"/>
      <c r="E65" s="32"/>
      <c r="F65" s="32"/>
      <c r="G65" s="32"/>
      <c r="H65" s="32"/>
      <c r="I65" s="32"/>
    </row>
    <row r="66" spans="2:9" ht="15.75" x14ac:dyDescent="0.25">
      <c r="B66" s="32" t="s">
        <v>36</v>
      </c>
      <c r="C66" s="32"/>
      <c r="D66" s="32"/>
      <c r="E66" s="32"/>
      <c r="F66" s="32"/>
      <c r="G66" s="32"/>
      <c r="H66" s="32"/>
      <c r="I66" s="32"/>
    </row>
    <row r="68" spans="2:9" ht="105.75" customHeight="1" x14ac:dyDescent="0.25">
      <c r="B68" s="12" t="s">
        <v>0</v>
      </c>
      <c r="C68" s="41" t="s">
        <v>37</v>
      </c>
      <c r="D68" s="42"/>
      <c r="E68" s="41" t="s">
        <v>38</v>
      </c>
      <c r="F68" s="43"/>
      <c r="G68" s="42"/>
      <c r="H68" s="41" t="s">
        <v>39</v>
      </c>
      <c r="I68" s="42"/>
    </row>
    <row r="69" spans="2:9" x14ac:dyDescent="0.25">
      <c r="B69" s="14">
        <v>1</v>
      </c>
      <c r="C69" s="38">
        <v>2</v>
      </c>
      <c r="D69" s="39"/>
      <c r="E69" s="38">
        <v>3</v>
      </c>
      <c r="F69" s="40"/>
      <c r="G69" s="39"/>
      <c r="H69" s="38">
        <v>4</v>
      </c>
      <c r="I69" s="39"/>
    </row>
    <row r="70" spans="2:9" x14ac:dyDescent="0.25">
      <c r="B70" s="9"/>
      <c r="C70" s="34">
        <v>3</v>
      </c>
      <c r="D70" s="35"/>
      <c r="E70" s="34">
        <v>3</v>
      </c>
      <c r="F70" s="36"/>
      <c r="G70" s="35"/>
      <c r="H70" s="34">
        <v>69546.63</v>
      </c>
      <c r="I70" s="35"/>
    </row>
    <row r="72" spans="2:9" ht="15.75" x14ac:dyDescent="0.25">
      <c r="B72" s="31" t="s">
        <v>55</v>
      </c>
      <c r="C72" s="31"/>
      <c r="D72" s="31"/>
      <c r="E72" s="31"/>
      <c r="F72" s="31"/>
      <c r="G72" s="31"/>
      <c r="H72" s="31"/>
      <c r="I72" s="31"/>
    </row>
    <row r="73" spans="2:9" ht="15.75" x14ac:dyDescent="0.25">
      <c r="B73" s="31" t="s">
        <v>54</v>
      </c>
      <c r="C73" s="31"/>
      <c r="D73" s="31"/>
      <c r="E73" s="31"/>
      <c r="F73" s="31"/>
      <c r="G73" s="31"/>
      <c r="H73" s="31"/>
      <c r="I73" s="31"/>
    </row>
    <row r="74" spans="2:9" ht="15.75" x14ac:dyDescent="0.25">
      <c r="B74" s="31" t="s">
        <v>53</v>
      </c>
      <c r="C74" s="31"/>
      <c r="D74" s="31"/>
      <c r="E74" s="31"/>
      <c r="F74" s="31"/>
      <c r="G74" s="31"/>
      <c r="H74" s="31"/>
      <c r="I74" s="31"/>
    </row>
    <row r="75" spans="2:9" ht="15.75" x14ac:dyDescent="0.25">
      <c r="B75" s="31" t="s">
        <v>52</v>
      </c>
      <c r="C75" s="31"/>
      <c r="D75" s="31"/>
      <c r="E75" s="31"/>
      <c r="F75" s="31"/>
      <c r="G75" s="31"/>
      <c r="H75" s="31"/>
      <c r="I75" s="31"/>
    </row>
    <row r="76" spans="2:9" ht="15.75" x14ac:dyDescent="0.25">
      <c r="B76" s="31" t="s">
        <v>51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50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49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48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47</v>
      </c>
      <c r="C80" s="31"/>
      <c r="D80" s="31"/>
      <c r="E80" s="31"/>
      <c r="F80" s="31"/>
      <c r="G80" s="31"/>
      <c r="H80" s="31"/>
      <c r="I80" s="31"/>
    </row>
    <row r="82" spans="2:9" ht="45" x14ac:dyDescent="0.25">
      <c r="B82" s="13" t="s">
        <v>0</v>
      </c>
      <c r="C82" s="33" t="s">
        <v>40</v>
      </c>
      <c r="D82" s="33"/>
      <c r="E82" s="13" t="s">
        <v>41</v>
      </c>
      <c r="F82" s="13" t="s">
        <v>42</v>
      </c>
      <c r="G82" s="13" t="s">
        <v>43</v>
      </c>
      <c r="H82" s="23" t="s">
        <v>44</v>
      </c>
      <c r="I82" s="23"/>
    </row>
    <row r="83" spans="2:9" x14ac:dyDescent="0.25">
      <c r="B83" s="5">
        <v>1</v>
      </c>
      <c r="C83" s="24">
        <v>2</v>
      </c>
      <c r="D83" s="24"/>
      <c r="E83" s="5">
        <v>3</v>
      </c>
      <c r="F83" s="5">
        <v>4</v>
      </c>
      <c r="G83" s="5">
        <v>5</v>
      </c>
      <c r="H83" s="24">
        <v>6</v>
      </c>
      <c r="I83" s="24"/>
    </row>
    <row r="84" spans="2:9" ht="28.5" customHeight="1" x14ac:dyDescent="0.25">
      <c r="B84" s="15">
        <v>1</v>
      </c>
      <c r="C84" s="30" t="s">
        <v>45</v>
      </c>
      <c r="D84" s="30"/>
      <c r="E84" s="9">
        <f>90926.5-167.88</f>
        <v>90758.62</v>
      </c>
      <c r="F84" s="9">
        <v>934967.33</v>
      </c>
      <c r="G84" s="9">
        <v>915008.18</v>
      </c>
      <c r="H84" s="25">
        <f>E84+F84-G84</f>
        <v>110717.7699999999</v>
      </c>
      <c r="I84" s="25"/>
    </row>
    <row r="85" spans="2:9" ht="32.25" customHeight="1" x14ac:dyDescent="0.25">
      <c r="B85" s="15">
        <v>2</v>
      </c>
      <c r="C85" s="30" t="s">
        <v>46</v>
      </c>
      <c r="D85" s="30"/>
      <c r="E85" s="9">
        <v>10342.129999999999</v>
      </c>
      <c r="F85" s="9">
        <v>123729.3</v>
      </c>
      <c r="G85" s="9">
        <v>121749.85</v>
      </c>
      <c r="H85" s="25">
        <f>E85+F85-G85</f>
        <v>12321.579999999987</v>
      </c>
      <c r="I85" s="25"/>
    </row>
    <row r="86" spans="2:9" x14ac:dyDescent="0.25">
      <c r="B86" s="27" t="s">
        <v>27</v>
      </c>
      <c r="C86" s="28"/>
      <c r="D86" s="29"/>
      <c r="E86" s="11">
        <f>SUM(E84:E85)</f>
        <v>101100.75</v>
      </c>
      <c r="F86" s="11">
        <f t="shared" ref="F86:G86" si="2">SUM(F84:F85)</f>
        <v>1058696.6299999999</v>
      </c>
      <c r="G86" s="11">
        <f t="shared" si="2"/>
        <v>1036758.03</v>
      </c>
      <c r="H86" s="26">
        <f>SUM(H84:I85)</f>
        <v>123039.34999999989</v>
      </c>
      <c r="I86" s="26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2026-03-19T14:27:26Z</dcterms:modified>
</cp:coreProperties>
</file>